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9" i="1" l="1"/>
  <c r="S9" i="1" s="1"/>
  <c r="R8" i="1"/>
  <c r="S8" i="1" s="1"/>
  <c r="R7" i="1"/>
  <c r="S7" i="1" s="1"/>
  <c r="R6" i="1"/>
  <c r="S6" i="1" s="1"/>
</calcChain>
</file>

<file path=xl/sharedStrings.xml><?xml version="1.0" encoding="utf-8"?>
<sst xmlns="http://schemas.openxmlformats.org/spreadsheetml/2006/main" count="61" uniqueCount="35">
  <si>
    <t>Акция №1 598 период действия с 01.10.24 по 31.10.24</t>
  </si>
  <si>
    <t>Тип акции: За единицу проданного оборудования.</t>
  </si>
  <si>
    <t>Артикул</t>
  </si>
  <si>
    <t>Наименование оборудования</t>
  </si>
  <si>
    <t>Характеристика</t>
  </si>
  <si>
    <t>ПризнакТипа</t>
  </si>
  <si>
    <t>Назначение</t>
  </si>
  <si>
    <t>Товарная группа</t>
  </si>
  <si>
    <t>Страна</t>
  </si>
  <si>
    <t>Бренд</t>
  </si>
  <si>
    <t>Направление</t>
  </si>
  <si>
    <t>Плановая
себест-ть</t>
  </si>
  <si>
    <t>Цена прайсовая</t>
  </si>
  <si>
    <t>Цена
акции</t>
  </si>
  <si>
    <t>Валюта</t>
  </si>
  <si>
    <t>Скидка
%</t>
  </si>
  <si>
    <t>Бонус</t>
  </si>
  <si>
    <t>Валюта бонуса</t>
  </si>
  <si>
    <t>Прибыль</t>
  </si>
  <si>
    <t>Рентабельность</t>
  </si>
  <si>
    <t>Сортировка</t>
  </si>
  <si>
    <t>Пуансон 2500х120х26 для листогиба HPB 40/2500</t>
  </si>
  <si>
    <t>Инструмент</t>
  </si>
  <si>
    <t>Листогибы с ЧПУ</t>
  </si>
  <si>
    <t>МАТРИЦЫ И ПУАНСОНЫ</t>
  </si>
  <si>
    <t>КИТАЙ</t>
  </si>
  <si>
    <t>Bomei</t>
  </si>
  <si>
    <t>ЗиК МО</t>
  </si>
  <si>
    <t>USD по курсу ЦБ РФ</t>
  </si>
  <si>
    <t>Пуансон 2500х150х26 для листогиба HPB 63/2500, БУ</t>
  </si>
  <si>
    <t>Российская Федерация</t>
  </si>
  <si>
    <t>Цилиндр левый Y1 в сборе для HPB 125/3200</t>
  </si>
  <si>
    <t>Запчасть</t>
  </si>
  <si>
    <t>ЦИЛИНДРЫ</t>
  </si>
  <si>
    <t>Пуансон WBT-FL 75/88 (500мм)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</si>
</sst>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top"/>
    </xf>
    <xf numFmtId="4" fontId="6" fillId="0" borderId="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/>
  </sheetViews>
  <sheetFormatPr defaultColWidth="9" defaultRowHeight="15" x14ac:dyDescent="0.25"/>
  <cols>
    <col min="1" max="1" width="1" customWidth="1"/>
    <col min="2" max="2" width="15" customWidth="1"/>
    <col min="3" max="3" width="30" customWidth="1"/>
    <col min="4" max="4" width="32" customWidth="1"/>
    <col min="5" max="5" width="16.85546875" customWidth="1"/>
    <col min="6" max="6" width="16" customWidth="1"/>
    <col min="7" max="7" width="19.5703125" customWidth="1"/>
    <col min="8" max="8" width="13.42578125" customWidth="1"/>
    <col min="9" max="9" width="13.5703125" customWidth="1"/>
    <col min="10" max="10" width="19.140625" customWidth="1"/>
    <col min="11" max="13" width="13" customWidth="1"/>
    <col min="14" max="14" width="18" customWidth="1"/>
    <col min="15" max="15" width="9" customWidth="1"/>
    <col min="16" max="16" width="10.140625" customWidth="1"/>
    <col min="17" max="17" width="18" customWidth="1"/>
    <col min="18" max="18" width="15.7109375" customWidth="1"/>
    <col min="19" max="19" width="21" customWidth="1"/>
    <col min="20" max="20" width="21.42578125" customWidth="1"/>
  </cols>
  <sheetData>
    <row r="1" spans="1:20" s="1" customFormat="1" ht="17.100000000000001" customHeight="1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15" customHeight="1" x14ac:dyDescent="0.25">
      <c r="A2" s="1"/>
      <c r="B2" s="1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1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11.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38.1" customHeight="1" x14ac:dyDescent="0.25">
      <c r="A5" s="1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4" t="s">
        <v>18</v>
      </c>
      <c r="S5" s="5" t="s">
        <v>19</v>
      </c>
      <c r="T5" s="6" t="s">
        <v>20</v>
      </c>
    </row>
    <row r="6" spans="1:20" s="1" customFormat="1" ht="24" customHeight="1" x14ac:dyDescent="0.25">
      <c r="B6" s="7"/>
      <c r="C6" s="7" t="s">
        <v>21</v>
      </c>
      <c r="D6" s="7"/>
      <c r="E6" s="7" t="s">
        <v>22</v>
      </c>
      <c r="F6" s="7" t="s">
        <v>23</v>
      </c>
      <c r="G6" s="7" t="s">
        <v>24</v>
      </c>
      <c r="H6" s="7" t="s">
        <v>25</v>
      </c>
      <c r="I6" s="7" t="s">
        <v>26</v>
      </c>
      <c r="J6" s="7" t="s">
        <v>27</v>
      </c>
      <c r="K6" s="8">
        <v>286.86</v>
      </c>
      <c r="L6" s="8">
        <v>550</v>
      </c>
      <c r="M6" s="8">
        <v>440</v>
      </c>
      <c r="N6" s="9" t="s">
        <v>28</v>
      </c>
      <c r="O6" s="10">
        <v>20</v>
      </c>
      <c r="P6" s="8">
        <v>13.2</v>
      </c>
      <c r="Q6" s="7" t="s">
        <v>28</v>
      </c>
      <c r="R6" s="11">
        <f t="shared" ref="R6:R9" si="0">M6-K6</f>
        <v>153.13999999999999</v>
      </c>
      <c r="S6" s="12">
        <f t="shared" ref="S6:S9" si="1">R6/M6</f>
        <v>0.34804545454545449</v>
      </c>
      <c r="T6" s="13" t="s">
        <v>26</v>
      </c>
    </row>
    <row r="7" spans="1:20" s="1" customFormat="1" ht="24" customHeight="1" x14ac:dyDescent="0.25">
      <c r="B7" s="7"/>
      <c r="C7" s="7" t="s">
        <v>29</v>
      </c>
      <c r="D7" s="7"/>
      <c r="E7" s="7" t="s">
        <v>22</v>
      </c>
      <c r="F7" s="7" t="s">
        <v>23</v>
      </c>
      <c r="G7" s="7" t="s">
        <v>24</v>
      </c>
      <c r="H7" s="7" t="s">
        <v>30</v>
      </c>
      <c r="I7" s="7" t="s">
        <v>26</v>
      </c>
      <c r="J7" s="7" t="s">
        <v>27</v>
      </c>
      <c r="K7" s="8">
        <v>290.5</v>
      </c>
      <c r="L7" s="8">
        <v>565</v>
      </c>
      <c r="M7" s="8">
        <v>508.5</v>
      </c>
      <c r="N7" s="9" t="s">
        <v>28</v>
      </c>
      <c r="O7" s="10">
        <v>10</v>
      </c>
      <c r="P7" s="8">
        <v>5.09</v>
      </c>
      <c r="Q7" s="7" t="s">
        <v>28</v>
      </c>
      <c r="R7" s="11">
        <f t="shared" si="0"/>
        <v>218</v>
      </c>
      <c r="S7" s="12">
        <f t="shared" si="1"/>
        <v>0.42871189773844642</v>
      </c>
      <c r="T7" s="13" t="s">
        <v>26</v>
      </c>
    </row>
    <row r="8" spans="1:20" s="1" customFormat="1" ht="24" customHeight="1" x14ac:dyDescent="0.25">
      <c r="B8" s="7"/>
      <c r="C8" s="7" t="s">
        <v>31</v>
      </c>
      <c r="D8" s="7"/>
      <c r="E8" s="7" t="s">
        <v>32</v>
      </c>
      <c r="F8" s="7" t="s">
        <v>23</v>
      </c>
      <c r="G8" s="7" t="s">
        <v>33</v>
      </c>
      <c r="H8" s="7" t="s">
        <v>25</v>
      </c>
      <c r="I8" s="7" t="s">
        <v>26</v>
      </c>
      <c r="J8" s="7" t="s">
        <v>27</v>
      </c>
      <c r="K8" s="8">
        <v>527.5</v>
      </c>
      <c r="L8" s="14">
        <v>1794</v>
      </c>
      <c r="M8" s="8">
        <v>897</v>
      </c>
      <c r="N8" s="9" t="s">
        <v>28</v>
      </c>
      <c r="O8" s="10">
        <v>50</v>
      </c>
      <c r="P8" s="8">
        <v>35.880000000000003</v>
      </c>
      <c r="Q8" s="7" t="s">
        <v>28</v>
      </c>
      <c r="R8" s="11">
        <f t="shared" si="0"/>
        <v>369.5</v>
      </c>
      <c r="S8" s="12">
        <f t="shared" si="1"/>
        <v>0.41192865105908583</v>
      </c>
      <c r="T8" s="13" t="s">
        <v>26</v>
      </c>
    </row>
    <row r="9" spans="1:20" s="1" customFormat="1" ht="24" customHeight="1" x14ac:dyDescent="0.25">
      <c r="B9" s="7"/>
      <c r="C9" s="7" t="s">
        <v>34</v>
      </c>
      <c r="D9" s="7"/>
      <c r="E9" s="7" t="s">
        <v>22</v>
      </c>
      <c r="F9" s="7" t="s">
        <v>23</v>
      </c>
      <c r="G9" s="7" t="s">
        <v>24</v>
      </c>
      <c r="H9" s="7" t="s">
        <v>25</v>
      </c>
      <c r="I9" s="7" t="s">
        <v>26</v>
      </c>
      <c r="J9" s="7" t="s">
        <v>27</v>
      </c>
      <c r="K9" s="8">
        <v>37.5</v>
      </c>
      <c r="L9" s="8">
        <v>200</v>
      </c>
      <c r="M9" s="8">
        <v>100</v>
      </c>
      <c r="N9" s="9" t="s">
        <v>28</v>
      </c>
      <c r="O9" s="10">
        <v>50</v>
      </c>
      <c r="P9" s="8">
        <v>4</v>
      </c>
      <c r="Q9" s="7" t="s">
        <v>28</v>
      </c>
      <c r="R9" s="11">
        <f t="shared" si="0"/>
        <v>62.5</v>
      </c>
      <c r="S9" s="12">
        <f t="shared" si="1"/>
        <v>0.625</v>
      </c>
      <c r="T9" s="13" t="s">
        <v>26</v>
      </c>
    </row>
  </sheetData>
  <mergeCells count="2">
    <mergeCell ref="C1:Q1"/>
    <mergeCell ref="C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Ольга</dc:creator>
  <cp:lastModifiedBy>Семенова Ольга</cp:lastModifiedBy>
  <dcterms:created xsi:type="dcterms:W3CDTF">2024-09-30T13:08:12Z</dcterms:created>
  <dcterms:modified xsi:type="dcterms:W3CDTF">2024-09-30T13:08:13Z</dcterms:modified>
</cp:coreProperties>
</file>